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<sst xmlns="http://schemas.openxmlformats.org/spreadsheetml/2006/main" count="258" uniqueCount="69">
  <si>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</si>
  <si>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</si>
  <si>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</si>
  <si>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</si>
  <si>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</si>
  <si>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</si>
  <si>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</si>
  <si>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</si>
  <si>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</si>
  <si>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</si>
  <si>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</si>
  <si>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</si>
  <si>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</si>
  <si>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</si>
  <si>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</si>
  <si>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</si>
  <si>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</si>
  <si>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</si>
  <si>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</si>
  <si>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</si>
  <si>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</si>
  <si>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</si>
  <si>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</si>
  <si>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</si>
  <si>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</si>
  <si>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</si>
  <si>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</si>
  <si>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</si>
  <si>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</si>
  <si>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</si>
  <si>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</si>
  <si>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</si>
  <si>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</si>
  <si>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</si>
  <si>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</si>
  <si>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</si>
  <si>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</si>
  <si>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</si>
  <si>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</si>
  <si>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"Городовиковская СОШ №2"</t>
  </si>
  <si>
    <t>Директор МКОУ "ГСОШ №2"</t>
  </si>
  <si>
    <t>Котлета с соусом,макароны отварные</t>
  </si>
  <si>
    <t>223/688</t>
  </si>
  <si>
    <t>Какао с молоком</t>
  </si>
  <si>
    <t>Хлеб</t>
  </si>
  <si>
    <t>ПР</t>
  </si>
  <si>
    <t>Остапенко Е.А.</t>
  </si>
  <si>
    <t>Каша жидкая манная молочная</t>
  </si>
  <si>
    <t>Чай</t>
  </si>
  <si>
    <t>сладкое</t>
  </si>
  <si>
    <t>Сок</t>
  </si>
  <si>
    <t>Яблоко</t>
  </si>
  <si>
    <t>Бутерброд с сыром и маслом сливочным</t>
  </si>
  <si>
    <t>Гуляш,каша гречневая</t>
  </si>
  <si>
    <t>591/579</t>
  </si>
  <si>
    <t>Салат из свежих огурцов</t>
  </si>
  <si>
    <t>Компот из сухофруктов</t>
  </si>
  <si>
    <t>Рыба с овощами,картофельное пюре</t>
  </si>
  <si>
    <t>227/694</t>
  </si>
  <si>
    <t>Куры,тушенные с овощами,рис отварной</t>
  </si>
  <si>
    <t>Хлеб,печенье</t>
  </si>
  <si>
    <t>Салат из помидор</t>
  </si>
  <si>
    <t>223\688</t>
  </si>
  <si>
    <t>Запеканка творожная с повидлом</t>
  </si>
  <si>
    <t>Бутерброд с сыром и маслом сдливочным</t>
  </si>
  <si>
    <t>Тефтеля с соусом,картофельное пюре</t>
  </si>
  <si>
    <t>286/694</t>
  </si>
  <si>
    <t>Куры ,тушенные с овощами,рис отварной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</si>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</sst>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217</v>
      </c>
      <c r="G6" s="40">
        <v>13</v>
      </c>
      <c r="H6" s="40">
        <v>12</v>
      </c>
      <c r="I6" s="40">
        <v>47</v>
      </c>
      <c r="J6" s="40">
        <v>425</v>
      </c>
      <c r="K6" s="41" t="s">
        <v>42</v>
      </c>
      <c r="L6" s="40">
        <v>66.510000000000005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20.5</v>
      </c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89</v>
      </c>
      <c r="G9" s="43">
        <v>3</v>
      </c>
      <c r="H9" s="43">
        <v>0</v>
      </c>
      <c r="I9" s="43">
        <v>19</v>
      </c>
      <c r="J9" s="43">
        <v>94</v>
      </c>
      <c r="K9" s="44" t="s">
        <v>45</v>
      </c>
      <c r="L9" s="43">
        <v>9.43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68</v>
      </c>
      <c r="F11" s="43">
        <v>95</v>
      </c>
      <c r="G11" s="43">
        <v>5</v>
      </c>
      <c r="H11" s="43">
        <v>7</v>
      </c>
      <c r="I11" s="43">
        <v>25</v>
      </c>
      <c r="J11" s="43">
        <v>187</v>
      </c>
      <c r="K11" s="44">
        <v>49</v>
      </c>
      <c r="L11" s="43">
        <v>5.56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601</v>
      </c>
      <c r="G13" s="19">
        <f t="shared" ref="G13:J13" si="0">SUM(G6:G12)</f>
        <v>26</v>
      </c>
      <c r="H13" s="19">
        <f t="shared" si="0"/>
        <v>23</v>
      </c>
      <c r="I13" s="19">
        <f t="shared" si="0"/>
        <v>116</v>
      </c>
      <c r="J13" s="19">
        <f t="shared" si="0"/>
        <v>839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601</v>
      </c>
      <c r="G24" s="32">
        <f t="shared" ref="G24:J24" si="4">G13+G23</f>
        <v>26</v>
      </c>
      <c r="H24" s="32">
        <f t="shared" si="4"/>
        <v>23</v>
      </c>
      <c r="I24" s="32">
        <f t="shared" si="4"/>
        <v>116</v>
      </c>
      <c r="J24" s="32">
        <f t="shared" si="4"/>
        <v>839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>
        <v>29.87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2.36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83</v>
      </c>
      <c r="G28" s="43">
        <v>7</v>
      </c>
      <c r="H28" s="43">
        <v>12</v>
      </c>
      <c r="I28" s="43">
        <v>16</v>
      </c>
      <c r="J28" s="43">
        <v>205</v>
      </c>
      <c r="K28" s="44" t="s">
        <v>45</v>
      </c>
      <c r="L28" s="43">
        <v>28.52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130</v>
      </c>
      <c r="G29" s="43">
        <v>3</v>
      </c>
      <c r="H29" s="43">
        <v>0</v>
      </c>
      <c r="I29" s="43">
        <v>3</v>
      </c>
      <c r="J29" s="43">
        <v>35</v>
      </c>
      <c r="K29" s="44"/>
      <c r="L29" s="43">
        <v>16.25</v>
      </c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>
        <v>389</v>
      </c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813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69</v>
      </c>
      <c r="J32" s="19">
        <f t="shared" ref="J32:L32" si="9">SUM(J25:J31)</f>
        <v>524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813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69</v>
      </c>
      <c r="J43" s="32">
        <f t="shared" ref="J43:L43" si="17">J32+J42</f>
        <v>524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335</v>
      </c>
      <c r="G44" s="40">
        <v>23</v>
      </c>
      <c r="H44" s="40">
        <v>25</v>
      </c>
      <c r="I44" s="40">
        <v>52</v>
      </c>
      <c r="J44" s="40">
        <v>445</v>
      </c>
      <c r="K44" s="41" t="s">
        <v>54</v>
      </c>
      <c r="L44" s="40">
        <v>78.45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20</v>
      </c>
      <c r="J47" s="43">
        <v>94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55</v>
      </c>
      <c r="F49" s="43">
        <v>95</v>
      </c>
      <c r="G49" s="43">
        <v>1</v>
      </c>
      <c r="H49" s="43">
        <v>1</v>
      </c>
      <c r="I49" s="43">
        <v>2</v>
      </c>
      <c r="J49" s="43">
        <v>67</v>
      </c>
      <c r="K49" s="44">
        <v>13</v>
      </c>
      <c r="L49" s="43">
        <v>16.95</v>
      </c>
    </row>
    <row r="50" spans="1:12" ht="15" x14ac:dyDescent="0.25">
      <c r="A50" s="23"/>
      <c r="B50" s="15"/>
      <c r="C50" s="11"/>
      <c r="D50" s="6" t="s">
        <v>49</v>
      </c>
      <c r="E50" s="42" t="s">
        <v>56</v>
      </c>
      <c r="F50" s="43">
        <v>200</v>
      </c>
      <c r="G50" s="43">
        <v>0</v>
      </c>
      <c r="H50" s="43">
        <v>0</v>
      </c>
      <c r="I50" s="43">
        <v>25</v>
      </c>
      <c r="J50" s="43">
        <v>94</v>
      </c>
      <c r="K50" s="44">
        <v>869</v>
      </c>
      <c r="L50" s="43">
        <v>3.8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27</v>
      </c>
      <c r="H51" s="19">
        <f t="shared" ref="H51" si="19">SUM(H44:H50)</f>
        <v>26</v>
      </c>
      <c r="I51" s="19">
        <f t="shared" ref="I51" si="20">SUM(I44:I50)</f>
        <v>99</v>
      </c>
      <c r="J51" s="19">
        <f t="shared" ref="J51:L51" si="21">SUM(J44:J50)</f>
        <v>700</v>
      </c>
      <c r="K51" s="25"/>
      <c r="L51" s="19">
        <f t="shared" si="21"/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680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700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220</v>
      </c>
      <c r="G63" s="40">
        <v>15</v>
      </c>
      <c r="H63" s="40">
        <v>19</v>
      </c>
      <c r="I63" s="40">
        <v>19</v>
      </c>
      <c r="J63" s="40">
        <v>232</v>
      </c>
      <c r="K63" s="41" t="s">
        <v>58</v>
      </c>
      <c r="L63" s="40">
        <v>57.04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2.16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120</v>
      </c>
      <c r="G67" s="43">
        <v>2</v>
      </c>
      <c r="H67" s="43">
        <v>0</v>
      </c>
      <c r="I67" s="43">
        <v>3</v>
      </c>
      <c r="J67" s="43">
        <v>35</v>
      </c>
      <c r="K67" s="44">
        <v>389</v>
      </c>
      <c r="L67" s="43">
        <v>15</v>
      </c>
    </row>
    <row r="68" spans="1:12" ht="15" x14ac:dyDescent="0.25">
      <c r="A68" s="23"/>
      <c r="B68" s="15"/>
      <c r="C68" s="11"/>
      <c r="D68" s="6" t="s">
        <v>49</v>
      </c>
      <c r="E68" s="42" t="s">
        <v>50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21</v>
      </c>
      <c r="H70" s="19">
        <f t="shared" ref="H70" si="31">SUM(H63:H69)</f>
        <v>19</v>
      </c>
      <c r="I70" s="19">
        <f t="shared" ref="I70" si="32">SUM(I63:I69)</f>
        <v>77</v>
      </c>
      <c r="J70" s="19">
        <f t="shared" ref="J70:L70" si="33">SUM(J63:J69)</f>
        <v>513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21</v>
      </c>
      <c r="H81" s="32">
        <f t="shared" ref="H81" si="39">H70+H80</f>
        <v>19</v>
      </c>
      <c r="I81" s="32">
        <f t="shared" ref="I81" si="40">I70+I80</f>
        <v>77</v>
      </c>
      <c r="J81" s="32">
        <f t="shared" ref="J81:L81" si="41">J70+J80</f>
        <v>513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262</v>
      </c>
      <c r="G82" s="40">
        <v>22</v>
      </c>
      <c r="H82" s="40">
        <v>20</v>
      </c>
      <c r="I82" s="40">
        <v>50</v>
      </c>
      <c r="J82" s="40">
        <v>465</v>
      </c>
      <c r="K82" s="41">
        <v>301.30200000000002</v>
      </c>
      <c r="L82" s="40">
        <v>68.45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120</v>
      </c>
      <c r="G85" s="43">
        <v>8</v>
      </c>
      <c r="H85" s="43">
        <v>6</v>
      </c>
      <c r="I85" s="43">
        <v>64</v>
      </c>
      <c r="J85" s="43">
        <v>344</v>
      </c>
      <c r="K85" s="44" t="s">
        <v>45</v>
      </c>
      <c r="L85" s="43">
        <v>14.7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56</v>
      </c>
      <c r="F87" s="43">
        <v>200</v>
      </c>
      <c r="G87" s="43">
        <v>0</v>
      </c>
      <c r="H87" s="43">
        <v>0</v>
      </c>
      <c r="I87" s="43">
        <v>25</v>
      </c>
      <c r="J87" s="43">
        <v>94</v>
      </c>
      <c r="K87" s="44">
        <v>869</v>
      </c>
      <c r="L87" s="43">
        <v>4.8</v>
      </c>
    </row>
    <row r="88" spans="1:12" ht="15" x14ac:dyDescent="0.25">
      <c r="A88" s="23"/>
      <c r="B88" s="15"/>
      <c r="C88" s="11"/>
      <c r="D88" s="6" t="s">
        <v>26</v>
      </c>
      <c r="E88" s="42" t="s">
        <v>61</v>
      </c>
      <c r="F88" s="43">
        <v>70</v>
      </c>
      <c r="G88" s="43">
        <v>1</v>
      </c>
      <c r="H88" s="43">
        <v>6</v>
      </c>
      <c r="I88" s="43">
        <v>5</v>
      </c>
      <c r="J88" s="43">
        <v>79</v>
      </c>
      <c r="K88" s="44">
        <v>14</v>
      </c>
      <c r="L88" s="43">
        <v>14.05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652</v>
      </c>
      <c r="G89" s="19">
        <f t="shared" ref="G89" si="42">SUM(G82:G88)</f>
        <v>31</v>
      </c>
      <c r="H89" s="19">
        <f t="shared" ref="H89" si="43">SUM(H82:H88)</f>
        <v>32</v>
      </c>
      <c r="I89" s="19">
        <f t="shared" ref="I89" si="44">SUM(I82:I88)</f>
        <v>144</v>
      </c>
      <c r="J89" s="19">
        <f t="shared" ref="J89:L89" si="45">SUM(J82:J88)</f>
        <v>982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652</v>
      </c>
      <c r="G100" s="32">
        <f t="shared" ref="G100" si="50">G89+G99</f>
        <v>31</v>
      </c>
      <c r="H100" s="32">
        <f t="shared" ref="H100" si="51">H89+H99</f>
        <v>32</v>
      </c>
      <c r="I100" s="32">
        <f t="shared" ref="I100" si="52">I89+I99</f>
        <v>144</v>
      </c>
      <c r="J100" s="32">
        <f t="shared" ref="J100:L100" si="53">J89+J99</f>
        <v>982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217</v>
      </c>
      <c r="G101" s="40">
        <v>13</v>
      </c>
      <c r="H101" s="40">
        <v>12</v>
      </c>
      <c r="I101" s="40">
        <v>47</v>
      </c>
      <c r="J101" s="40">
        <v>425</v>
      </c>
      <c r="K101" s="41" t="s">
        <v>62</v>
      </c>
      <c r="L101" s="40">
        <v>66.510000000000005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20.5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89</v>
      </c>
      <c r="G104" s="43">
        <v>3</v>
      </c>
      <c r="H104" s="43">
        <v>0</v>
      </c>
      <c r="I104" s="43">
        <v>19</v>
      </c>
      <c r="J104" s="43">
        <v>94</v>
      </c>
      <c r="K104" s="44" t="s">
        <v>45</v>
      </c>
      <c r="L104" s="43">
        <v>9.43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68</v>
      </c>
      <c r="F106" s="43">
        <v>95</v>
      </c>
      <c r="G106" s="43">
        <v>5</v>
      </c>
      <c r="H106" s="43">
        <v>7</v>
      </c>
      <c r="I106" s="43">
        <v>25</v>
      </c>
      <c r="J106" s="43">
        <v>187</v>
      </c>
      <c r="K106" s="44">
        <v>49</v>
      </c>
      <c r="L106" s="43">
        <v>5.56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601</v>
      </c>
      <c r="G108" s="19">
        <f t="shared" ref="G108:J108" si="54">SUM(G101:G107)</f>
        <v>26</v>
      </c>
      <c r="H108" s="19">
        <f t="shared" si="54"/>
        <v>23</v>
      </c>
      <c r="I108" s="19">
        <f t="shared" si="54"/>
        <v>116</v>
      </c>
      <c r="J108" s="19">
        <f t="shared" si="54"/>
        <v>839</v>
      </c>
      <c r="K108" s="25"/>
      <c r="L108" s="19">
        <f t="shared" ref="L108" si="55">SUM(L101:L107)</f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601</v>
      </c>
      <c r="G119" s="32">
        <f t="shared" ref="G119" si="58">G108+G118</f>
        <v>26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839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40">
        <v>15</v>
      </c>
      <c r="H120" s="40">
        <v>15</v>
      </c>
      <c r="I120" s="40">
        <v>32</v>
      </c>
      <c r="J120" s="40">
        <v>280</v>
      </c>
      <c r="K120" s="41">
        <v>223</v>
      </c>
      <c r="L120" s="40">
        <v>55.73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2.17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65</v>
      </c>
      <c r="G123" s="43">
        <v>7</v>
      </c>
      <c r="H123" s="43">
        <v>9</v>
      </c>
      <c r="I123" s="43">
        <v>19</v>
      </c>
      <c r="J123" s="43">
        <v>223</v>
      </c>
      <c r="K123" s="44" t="s">
        <v>45</v>
      </c>
      <c r="L123" s="43">
        <v>26.6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140</v>
      </c>
      <c r="G124" s="43">
        <v>1</v>
      </c>
      <c r="H124" s="43">
        <v>0</v>
      </c>
      <c r="I124" s="43">
        <v>3</v>
      </c>
      <c r="J124" s="43">
        <v>35</v>
      </c>
      <c r="K124" s="44"/>
      <c r="L124" s="43">
        <v>17.5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69</v>
      </c>
      <c r="J127" s="19">
        <f t="shared" si="62"/>
        <v>598</v>
      </c>
      <c r="K127" s="25"/>
      <c r="L127" s="19">
        <f t="shared" ref="L127" si="63">SUM(L120:L126)</f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69</v>
      </c>
      <c r="J138" s="32">
        <f t="shared" ref="J138:L138" si="69">J127+J137</f>
        <v>598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335</v>
      </c>
      <c r="G139" s="40">
        <v>23</v>
      </c>
      <c r="H139" s="40">
        <v>25</v>
      </c>
      <c r="I139" s="40">
        <v>52</v>
      </c>
      <c r="J139" s="40">
        <v>445</v>
      </c>
      <c r="K139" s="41" t="s">
        <v>54</v>
      </c>
      <c r="L139" s="40">
        <v>78.45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55</v>
      </c>
      <c r="F144" s="43">
        <v>95</v>
      </c>
      <c r="G144" s="43">
        <v>1</v>
      </c>
      <c r="H144" s="43">
        <v>1</v>
      </c>
      <c r="I144" s="43">
        <v>2</v>
      </c>
      <c r="J144" s="43">
        <v>67</v>
      </c>
      <c r="K144" s="44">
        <v>13</v>
      </c>
      <c r="L144" s="43">
        <v>16.95</v>
      </c>
    </row>
    <row r="145" spans="1:12" ht="15" x14ac:dyDescent="0.25">
      <c r="A145" s="23"/>
      <c r="B145" s="15"/>
      <c r="C145" s="11"/>
      <c r="D145" s="6" t="s">
        <v>49</v>
      </c>
      <c r="E145" s="42" t="s">
        <v>56</v>
      </c>
      <c r="F145" s="43">
        <v>200</v>
      </c>
      <c r="G145" s="43">
        <v>0</v>
      </c>
      <c r="H145" s="43">
        <v>0</v>
      </c>
      <c r="I145" s="43">
        <v>25</v>
      </c>
      <c r="J145" s="43">
        <v>94</v>
      </c>
      <c r="K145" s="44">
        <v>869</v>
      </c>
      <c r="L145" s="43">
        <v>3.8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99</v>
      </c>
      <c r="J146" s="19">
        <f t="shared" si="70"/>
        <v>700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99</v>
      </c>
      <c r="J157" s="32">
        <f t="shared" ref="J157:L157" si="77">J146+J156</f>
        <v>700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305</v>
      </c>
      <c r="G158" s="40">
        <v>15</v>
      </c>
      <c r="H158" s="40">
        <v>19</v>
      </c>
      <c r="I158" s="40">
        <v>39</v>
      </c>
      <c r="J158" s="40">
        <v>388</v>
      </c>
      <c r="K158" s="41" t="s">
        <v>66</v>
      </c>
      <c r="L158" s="40">
        <v>74.2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</v>
      </c>
      <c r="H161" s="43">
        <v>2</v>
      </c>
      <c r="I161" s="43">
        <v>34</v>
      </c>
      <c r="J161" s="43">
        <v>177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>
        <v>389</v>
      </c>
      <c r="L163" s="4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88</v>
      </c>
      <c r="J165" s="19">
        <f t="shared" si="78"/>
        <v>630</v>
      </c>
      <c r="K165" s="25"/>
      <c r="L165" s="19">
        <f t="shared" ref="L165" si="79">SUM(L158:L164)</f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555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88</v>
      </c>
      <c r="J176" s="32">
        <f t="shared" ref="J176:L176" si="85">J165+J175</f>
        <v>630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262</v>
      </c>
      <c r="G177" s="40">
        <v>22</v>
      </c>
      <c r="H177" s="40">
        <v>20</v>
      </c>
      <c r="I177" s="40">
        <v>50</v>
      </c>
      <c r="J177" s="40">
        <v>465</v>
      </c>
      <c r="K177" s="41">
        <v>301.30200000000002</v>
      </c>
      <c r="L177" s="40">
        <v>68.45</v>
      </c>
    </row>
    <row r="178" spans="1:12" ht="15" x14ac:dyDescent="0.25">
      <c r="A178" s="23"/>
      <c r="B178" s="15"/>
      <c r="C178" s="11"/>
      <c r="D178" s="6" t="s">
        <v>23</v>
      </c>
      <c r="E178" s="42" t="s">
        <v>60</v>
      </c>
      <c r="F178" s="43">
        <v>120</v>
      </c>
      <c r="G178" s="43">
        <v>8</v>
      </c>
      <c r="H178" s="43">
        <v>6</v>
      </c>
      <c r="I178" s="43">
        <v>64</v>
      </c>
      <c r="J178" s="43">
        <v>344</v>
      </c>
      <c r="K178" s="44" t="s">
        <v>45</v>
      </c>
      <c r="L178" s="43">
        <v>14.7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1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49</v>
      </c>
      <c r="E182" s="42" t="s">
        <v>56</v>
      </c>
      <c r="F182" s="43">
        <v>200</v>
      </c>
      <c r="G182" s="43">
        <v>0</v>
      </c>
      <c r="H182" s="43">
        <v>0</v>
      </c>
      <c r="I182" s="43">
        <v>25</v>
      </c>
      <c r="J182" s="43">
        <v>94</v>
      </c>
      <c r="K182" s="44">
        <v>869</v>
      </c>
      <c r="L182" s="43">
        <v>4.8</v>
      </c>
    </row>
    <row r="183" spans="1:12" ht="15" x14ac:dyDescent="0.25">
      <c r="A183" s="23"/>
      <c r="B183" s="15"/>
      <c r="C183" s="11"/>
      <c r="D183" s="6" t="s">
        <v>26</v>
      </c>
      <c r="E183" s="42" t="s">
        <v>61</v>
      </c>
      <c r="F183" s="43">
        <v>70</v>
      </c>
      <c r="G183" s="43">
        <v>1</v>
      </c>
      <c r="H183" s="43">
        <v>6</v>
      </c>
      <c r="I183" s="43">
        <v>5</v>
      </c>
      <c r="J183" s="43">
        <v>79</v>
      </c>
      <c r="K183" s="44">
        <v>14</v>
      </c>
      <c r="L183" s="43">
        <v>14.05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652</v>
      </c>
      <c r="G184" s="19">
        <f t="shared" ref="G184:J184" si="86">SUM(G177:G183)</f>
        <v>31</v>
      </c>
      <c r="H184" s="19">
        <f t="shared" si="86"/>
        <v>32</v>
      </c>
      <c r="I184" s="19">
        <f t="shared" si="86"/>
        <v>144</v>
      </c>
      <c r="J184" s="19">
        <f t="shared" si="86"/>
        <v>982</v>
      </c>
      <c r="K184" s="25"/>
      <c r="L184" s="19">
        <f t="shared" ref="L184" si="87">SUM(L177:L183)</f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652</v>
      </c>
      <c r="G195" s="32">
        <f t="shared" ref="G195" si="90">G184+G194</f>
        <v>31</v>
      </c>
      <c r="H195" s="32">
        <f t="shared" ref="H195" si="91">H184+H194</f>
        <v>32</v>
      </c>
      <c r="I195" s="32">
        <f t="shared" ref="I195" si="92">I184+I194</f>
        <v>144</v>
      </c>
      <c r="J195" s="32">
        <f t="shared" ref="J195:L195" si="93">J184+J194</f>
        <v>982</v>
      </c>
      <c r="K195" s="32"/>
      <c r="L195" s="32">
        <f t="shared" si="93"/>
        <v>102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24.4</v>
      </c>
      <c r="I196" s="34">
        <f t="shared" si="94"/>
        <v>102.1</v>
      </c>
      <c r="J196" s="34">
        <f t="shared" si="94"/>
        <v>730.7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2023-10-23T15:45:16Z</cp:lastPrinted>
  <dcterms:created xsi:type="dcterms:W3CDTF">2022-05-16T14:23:56Z</dcterms:created>
  <dcterms:modified xsi:type="dcterms:W3CDTF">2024-12-12T11:43:21Z</dcterms:modified>
</cp:coreProperties>
</file>