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G196" i="1"/>
  <c r="F196" i="1"/>
  <c r="J196" i="1"/>
  <c r="H196" i="1"/>
</calcChain>
</file>

<file path=xl/sharedStrings.xml><?xml version="1.0" encoding="utf-8"?>
<sst xmlns="http://schemas.openxmlformats.org/spreadsheetml/2006/main" count="256" uniqueCount="69">
  <si>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</si>
  <si>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</si>
  <si>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</si>
  <si>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</si>
  <si>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</si>
  <si>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</si>
  <si>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</si>
  <si>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</si>
  <si>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</si>
  <si>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</si>
  <si>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</si>
  <si>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</si>
  <si>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</si>
  <si>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</si>
  <si>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</si>
  <si>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</si>
  <si>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</si>
  <si>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</si>
  <si>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</si>
  <si>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</si>
  <si>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</si>
  <si>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</si>
  <si>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</si>
  <si>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</si>
  <si>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</si>
  <si>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</si>
  <si>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</si>
  <si>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</si>
  <si>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</si>
  <si>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</si>
  <si>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</si>
  <si>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</si>
  <si>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</si>
  <si>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</si>
  <si>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</si>
  <si>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</si>
  <si>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</si>
  <si>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</si>
  <si>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</si>
  <si>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"Городовиковская СОШ №2"</t>
  </si>
  <si>
    <t>Директор МКОУ "ГСОШ №2"</t>
  </si>
  <si>
    <t>Котлета с соусом,макароны отварные</t>
  </si>
  <si>
    <t>223/688</t>
  </si>
  <si>
    <t>Какао с молоком</t>
  </si>
  <si>
    <t>Хлеб</t>
  </si>
  <si>
    <t>ПР</t>
  </si>
  <si>
    <t>Остапенко Е.А.</t>
  </si>
  <si>
    <t>Каша жидкая манная молочная</t>
  </si>
  <si>
    <t>Чай</t>
  </si>
  <si>
    <t>сладкое</t>
  </si>
  <si>
    <t>Сок</t>
  </si>
  <si>
    <t>Яблоко</t>
  </si>
  <si>
    <t>Бутерброд с сыром и маслом сливочным</t>
  </si>
  <si>
    <t>Гуляш,каша гречневая</t>
  </si>
  <si>
    <t>591/579</t>
  </si>
  <si>
    <t>Салат из свежих огурцов</t>
  </si>
  <si>
    <t>Компот из сухофруктов</t>
  </si>
  <si>
    <t>Рыба с овощами,картофельное пюре</t>
  </si>
  <si>
    <t>227/694</t>
  </si>
  <si>
    <t>Куры,тушенные с овощами,рис отварной</t>
  </si>
  <si>
    <t>Хлеб,печенье</t>
  </si>
  <si>
    <t>Салат из помидор</t>
  </si>
  <si>
    <t>223\688</t>
  </si>
  <si>
    <t>Запеканка творожная с повидлом</t>
  </si>
  <si>
    <t>Бутерброд с сыром и маслом сдливочным</t>
  </si>
  <si>
    <t>Тефтеля с соусом,картофельное пюре</t>
  </si>
  <si>
    <t>286/694</t>
  </si>
  <si>
    <t>Куры ,тушенные с овощами,рис отварной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</si>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</sst>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275</v>
      </c>
      <c r="G6" s="40">
        <v>13</v>
      </c>
      <c r="H6" s="40">
        <v>12</v>
      </c>
      <c r="I6" s="40">
        <v>47</v>
      </c>
      <c r="J6" s="40">
        <v>425</v>
      </c>
      <c r="K6" s="41" t="s">
        <v>42</v>
      </c>
      <c r="L6" s="40">
        <v>63.41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5</v>
      </c>
      <c r="H8" s="43">
        <v>4</v>
      </c>
      <c r="I8" s="43">
        <v>25</v>
      </c>
      <c r="J8" s="43">
        <v>133</v>
      </c>
      <c r="K8" s="44">
        <v>959</v>
      </c>
      <c r="L8" s="43">
        <v>17.8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</v>
      </c>
      <c r="H9" s="43">
        <v>0</v>
      </c>
      <c r="I9" s="43">
        <v>19</v>
      </c>
      <c r="J9" s="43">
        <v>94</v>
      </c>
      <c r="K9" s="44" t="s">
        <v>45</v>
      </c>
      <c r="L9" s="43">
        <v>2.8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68</v>
      </c>
      <c r="F11" s="43">
        <v>95</v>
      </c>
      <c r="G11" s="43">
        <v>5</v>
      </c>
      <c r="H11" s="43">
        <v>7</v>
      </c>
      <c r="I11" s="43">
        <v>25</v>
      </c>
      <c r="J11" s="43">
        <v>187</v>
      </c>
      <c r="K11" s="44">
        <v>49</v>
      </c>
      <c r="L11" s="43">
        <v>5.99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26</v>
      </c>
      <c r="H13" s="19">
        <f t="shared" si="0"/>
        <v>23</v>
      </c>
      <c r="I13" s="19">
        <f t="shared" si="0"/>
        <v>116</v>
      </c>
      <c r="J13" s="19">
        <f t="shared" si="0"/>
        <v>839</v>
      </c>
      <c r="K13" s="25"/>
      <c r="L13" s="19">
        <f t="shared" ref="L13" si="1">SUM(L6:L12)</f>
        <v>89.999999999999986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26</v>
      </c>
      <c r="H24" s="32">
        <f t="shared" si="4"/>
        <v>23</v>
      </c>
      <c r="I24" s="32">
        <f t="shared" si="4"/>
        <v>116</v>
      </c>
      <c r="J24" s="32">
        <f t="shared" si="4"/>
        <v>839</v>
      </c>
      <c r="K24" s="32"/>
      <c r="L24" s="32">
        <f t="shared" ref="L24" si="5">L13+L23</f>
        <v>89.999999999999986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</v>
      </c>
      <c r="H25" s="40">
        <v>6</v>
      </c>
      <c r="I25" s="40">
        <v>20</v>
      </c>
      <c r="J25" s="40">
        <v>159</v>
      </c>
      <c r="K25" s="41">
        <v>390</v>
      </c>
      <c r="L25" s="40">
        <v>33.64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2.36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55</v>
      </c>
      <c r="G28" s="43">
        <v>7</v>
      </c>
      <c r="H28" s="43">
        <v>12</v>
      </c>
      <c r="I28" s="43">
        <v>16</v>
      </c>
      <c r="J28" s="43">
        <v>205</v>
      </c>
      <c r="K28" s="44" t="s">
        <v>45</v>
      </c>
      <c r="L28" s="43">
        <v>38.5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128</v>
      </c>
      <c r="G29" s="43">
        <v>3</v>
      </c>
      <c r="H29" s="43">
        <v>0</v>
      </c>
      <c r="I29" s="43">
        <v>3</v>
      </c>
      <c r="J29" s="43">
        <v>35</v>
      </c>
      <c r="K29" s="44"/>
      <c r="L29" s="43">
        <v>15.5</v>
      </c>
    </row>
    <row r="30" spans="1:12" ht="15" x14ac:dyDescent="0.25">
      <c r="A30" s="14"/>
      <c r="B30" s="15"/>
      <c r="C30" s="11"/>
      <c r="D30" s="6" t="s">
        <v>49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16</v>
      </c>
      <c r="H32" s="19">
        <f t="shared" ref="H32" si="7">SUM(H25:H31)</f>
        <v>18</v>
      </c>
      <c r="I32" s="19">
        <f t="shared" ref="I32" si="8">SUM(I25:I31)</f>
        <v>54</v>
      </c>
      <c r="J32" s="19">
        <f t="shared" ref="J32:L32" si="9">SUM(J25:J31)</f>
        <v>459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583</v>
      </c>
      <c r="G43" s="32">
        <f t="shared" ref="G43" si="14">G32+G42</f>
        <v>16</v>
      </c>
      <c r="H43" s="32">
        <f t="shared" ref="H43" si="15">H32+H42</f>
        <v>18</v>
      </c>
      <c r="I43" s="32">
        <f t="shared" ref="I43" si="16">I32+I42</f>
        <v>54</v>
      </c>
      <c r="J43" s="32">
        <f t="shared" ref="J43:L43" si="17">J32+J42</f>
        <v>459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335</v>
      </c>
      <c r="G44" s="40">
        <v>23</v>
      </c>
      <c r="H44" s="40">
        <v>25</v>
      </c>
      <c r="I44" s="40">
        <v>52</v>
      </c>
      <c r="J44" s="40">
        <v>445</v>
      </c>
      <c r="K44" s="41" t="s">
        <v>54</v>
      </c>
      <c r="L44" s="40">
        <v>66.55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</v>
      </c>
      <c r="H47" s="43">
        <v>0</v>
      </c>
      <c r="I47" s="43">
        <v>20</v>
      </c>
      <c r="J47" s="43">
        <v>94</v>
      </c>
      <c r="K47" s="44" t="s">
        <v>45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55</v>
      </c>
      <c r="F49" s="43">
        <v>95</v>
      </c>
      <c r="G49" s="43">
        <v>1</v>
      </c>
      <c r="H49" s="43">
        <v>1</v>
      </c>
      <c r="I49" s="43">
        <v>2</v>
      </c>
      <c r="J49" s="43">
        <v>67</v>
      </c>
      <c r="K49" s="44">
        <v>13</v>
      </c>
      <c r="L49" s="43">
        <v>16.850000000000001</v>
      </c>
    </row>
    <row r="50" spans="1:12" ht="15" x14ac:dyDescent="0.25">
      <c r="A50" s="23"/>
      <c r="B50" s="15"/>
      <c r="C50" s="11"/>
      <c r="D50" s="6" t="s">
        <v>49</v>
      </c>
      <c r="E50" s="42" t="s">
        <v>56</v>
      </c>
      <c r="F50" s="43">
        <v>200</v>
      </c>
      <c r="G50" s="43">
        <v>0</v>
      </c>
      <c r="H50" s="43">
        <v>0</v>
      </c>
      <c r="I50" s="43">
        <v>25</v>
      </c>
      <c r="J50" s="43">
        <v>94</v>
      </c>
      <c r="K50" s="44">
        <v>869</v>
      </c>
      <c r="L50" s="43">
        <v>3.8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27</v>
      </c>
      <c r="H51" s="19">
        <f t="shared" ref="H51" si="19">SUM(H44:H50)</f>
        <v>26</v>
      </c>
      <c r="I51" s="19">
        <f t="shared" ref="I51" si="20">SUM(I44:I50)</f>
        <v>99</v>
      </c>
      <c r="J51" s="19">
        <f t="shared" ref="J51:L51" si="21">SUM(J44:J50)</f>
        <v>700</v>
      </c>
      <c r="K51" s="25"/>
      <c r="L51" s="19">
        <f t="shared" si="21"/>
        <v>89.999999999999986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680</v>
      </c>
      <c r="G62" s="32">
        <f t="shared" ref="G62" si="26">G51+G61</f>
        <v>27</v>
      </c>
      <c r="H62" s="32">
        <f t="shared" ref="H62" si="27">H51+H61</f>
        <v>26</v>
      </c>
      <c r="I62" s="32">
        <f t="shared" ref="I62" si="28">I51+I61</f>
        <v>99</v>
      </c>
      <c r="J62" s="32">
        <f t="shared" ref="J62:L62" si="29">J51+J61</f>
        <v>700</v>
      </c>
      <c r="K62" s="32"/>
      <c r="L62" s="32">
        <f t="shared" si="29"/>
        <v>89.999999999999986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220</v>
      </c>
      <c r="G63" s="40">
        <v>15</v>
      </c>
      <c r="H63" s="40">
        <v>19</v>
      </c>
      <c r="I63" s="40">
        <v>19</v>
      </c>
      <c r="J63" s="40">
        <v>232</v>
      </c>
      <c r="K63" s="41" t="s">
        <v>58</v>
      </c>
      <c r="L63" s="40">
        <v>60.04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2.16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0</v>
      </c>
      <c r="I66" s="43">
        <v>20</v>
      </c>
      <c r="J66" s="43">
        <v>94</v>
      </c>
      <c r="K66" s="44" t="s">
        <v>45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49</v>
      </c>
      <c r="E68" s="42" t="s">
        <v>50</v>
      </c>
      <c r="F68" s="43">
        <v>200</v>
      </c>
      <c r="G68" s="43">
        <v>1</v>
      </c>
      <c r="H68" s="43">
        <v>0</v>
      </c>
      <c r="I68" s="43">
        <v>20</v>
      </c>
      <c r="J68" s="43">
        <v>92</v>
      </c>
      <c r="K68" s="44"/>
      <c r="L68" s="43">
        <v>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74</v>
      </c>
      <c r="J70" s="19">
        <f t="shared" ref="J70:L70" si="33">SUM(J63:J69)</f>
        <v>478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670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74</v>
      </c>
      <c r="J81" s="32">
        <f t="shared" ref="J81:L81" si="41">J70+J80</f>
        <v>478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285</v>
      </c>
      <c r="G82" s="40">
        <v>22</v>
      </c>
      <c r="H82" s="40">
        <v>20</v>
      </c>
      <c r="I82" s="40">
        <v>50</v>
      </c>
      <c r="J82" s="40">
        <v>465</v>
      </c>
      <c r="K82" s="41">
        <v>301.30200000000002</v>
      </c>
      <c r="L82" s="40">
        <v>59.85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120</v>
      </c>
      <c r="G85" s="43">
        <v>8</v>
      </c>
      <c r="H85" s="43">
        <v>6</v>
      </c>
      <c r="I85" s="43">
        <v>64</v>
      </c>
      <c r="J85" s="43">
        <v>344</v>
      </c>
      <c r="K85" s="44" t="s">
        <v>45</v>
      </c>
      <c r="L85" s="43">
        <v>11.3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49</v>
      </c>
      <c r="E87" s="42" t="s">
        <v>56</v>
      </c>
      <c r="F87" s="43">
        <v>200</v>
      </c>
      <c r="G87" s="43">
        <v>0</v>
      </c>
      <c r="H87" s="43">
        <v>0</v>
      </c>
      <c r="I87" s="43">
        <v>25</v>
      </c>
      <c r="J87" s="43">
        <v>94</v>
      </c>
      <c r="K87" s="44">
        <v>869</v>
      </c>
      <c r="L87" s="43">
        <v>4.8</v>
      </c>
    </row>
    <row r="88" spans="1:12" ht="15" x14ac:dyDescent="0.25">
      <c r="A88" s="23"/>
      <c r="B88" s="15"/>
      <c r="C88" s="11"/>
      <c r="D88" s="6" t="s">
        <v>26</v>
      </c>
      <c r="E88" s="42" t="s">
        <v>61</v>
      </c>
      <c r="F88" s="43">
        <v>70</v>
      </c>
      <c r="G88" s="43">
        <v>1</v>
      </c>
      <c r="H88" s="43">
        <v>6</v>
      </c>
      <c r="I88" s="43">
        <v>5</v>
      </c>
      <c r="J88" s="43">
        <v>79</v>
      </c>
      <c r="K88" s="44">
        <v>14</v>
      </c>
      <c r="L88" s="43">
        <v>14.05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" si="42">SUM(G82:G88)</f>
        <v>31</v>
      </c>
      <c r="H89" s="19">
        <f t="shared" ref="H89" si="43">SUM(H82:H88)</f>
        <v>32</v>
      </c>
      <c r="I89" s="19">
        <f t="shared" ref="I89" si="44">SUM(I82:I88)</f>
        <v>144</v>
      </c>
      <c r="J89" s="19">
        <f t="shared" ref="J89:L89" si="45">SUM(J82:J88)</f>
        <v>982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675</v>
      </c>
      <c r="G100" s="32">
        <f t="shared" ref="G100" si="50">G89+G99</f>
        <v>31</v>
      </c>
      <c r="H100" s="32">
        <f t="shared" ref="H100" si="51">H89+H99</f>
        <v>32</v>
      </c>
      <c r="I100" s="32">
        <f t="shared" ref="I100" si="52">I89+I99</f>
        <v>144</v>
      </c>
      <c r="J100" s="32">
        <f t="shared" ref="J100:L100" si="53">J89+J99</f>
        <v>982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275</v>
      </c>
      <c r="G101" s="40">
        <v>13</v>
      </c>
      <c r="H101" s="40">
        <v>12</v>
      </c>
      <c r="I101" s="40">
        <v>47</v>
      </c>
      <c r="J101" s="40">
        <v>425</v>
      </c>
      <c r="K101" s="41" t="s">
        <v>62</v>
      </c>
      <c r="L101" s="40">
        <v>63.41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5</v>
      </c>
      <c r="H103" s="43">
        <v>4</v>
      </c>
      <c r="I103" s="43">
        <v>25</v>
      </c>
      <c r="J103" s="43">
        <v>133</v>
      </c>
      <c r="K103" s="44">
        <v>959</v>
      </c>
      <c r="L103" s="43">
        <v>17.8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</v>
      </c>
      <c r="H104" s="43">
        <v>0</v>
      </c>
      <c r="I104" s="43">
        <v>19</v>
      </c>
      <c r="J104" s="43">
        <v>94</v>
      </c>
      <c r="K104" s="44" t="s">
        <v>45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68</v>
      </c>
      <c r="F106" s="43">
        <v>95</v>
      </c>
      <c r="G106" s="43">
        <v>5</v>
      </c>
      <c r="H106" s="43">
        <v>7</v>
      </c>
      <c r="I106" s="43">
        <v>25</v>
      </c>
      <c r="J106" s="43">
        <v>187</v>
      </c>
      <c r="K106" s="44">
        <v>49</v>
      </c>
      <c r="L106" s="43">
        <v>5.99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26</v>
      </c>
      <c r="H108" s="19">
        <f t="shared" si="54"/>
        <v>23</v>
      </c>
      <c r="I108" s="19">
        <f t="shared" si="54"/>
        <v>116</v>
      </c>
      <c r="J108" s="19">
        <f t="shared" si="54"/>
        <v>839</v>
      </c>
      <c r="K108" s="25"/>
      <c r="L108" s="19">
        <f t="shared" ref="L108" si="55">SUM(L101:L107)</f>
        <v>89.999999999999986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26</v>
      </c>
      <c r="H119" s="32">
        <f t="shared" ref="H119" si="59">H108+H118</f>
        <v>23</v>
      </c>
      <c r="I119" s="32">
        <f t="shared" ref="I119" si="60">I108+I118</f>
        <v>116</v>
      </c>
      <c r="J119" s="32">
        <f t="shared" ref="J119:L119" si="61">J108+J118</f>
        <v>839</v>
      </c>
      <c r="K119" s="32"/>
      <c r="L119" s="32">
        <f t="shared" si="61"/>
        <v>89.999999999999986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170</v>
      </c>
      <c r="G120" s="40">
        <v>15</v>
      </c>
      <c r="H120" s="40">
        <v>15</v>
      </c>
      <c r="I120" s="40">
        <v>32</v>
      </c>
      <c r="J120" s="40">
        <v>280</v>
      </c>
      <c r="K120" s="41">
        <v>223</v>
      </c>
      <c r="L120" s="40">
        <v>46.03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2.37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65</v>
      </c>
      <c r="G123" s="43">
        <v>7</v>
      </c>
      <c r="H123" s="43">
        <v>9</v>
      </c>
      <c r="I123" s="43">
        <v>19</v>
      </c>
      <c r="J123" s="43">
        <v>223</v>
      </c>
      <c r="K123" s="44" t="s">
        <v>45</v>
      </c>
      <c r="L123" s="43">
        <v>26.6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120</v>
      </c>
      <c r="G124" s="43">
        <v>1</v>
      </c>
      <c r="H124" s="43">
        <v>0</v>
      </c>
      <c r="I124" s="43">
        <v>3</v>
      </c>
      <c r="J124" s="43">
        <v>35</v>
      </c>
      <c r="K124" s="44"/>
      <c r="L124" s="43">
        <v>15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23</v>
      </c>
      <c r="H127" s="19">
        <f t="shared" si="62"/>
        <v>24</v>
      </c>
      <c r="I127" s="19">
        <f t="shared" si="62"/>
        <v>69</v>
      </c>
      <c r="J127" s="19">
        <f t="shared" si="62"/>
        <v>598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555</v>
      </c>
      <c r="G138" s="32">
        <f t="shared" ref="G138" si="66">G127+G137</f>
        <v>23</v>
      </c>
      <c r="H138" s="32">
        <f t="shared" ref="H138" si="67">H127+H137</f>
        <v>24</v>
      </c>
      <c r="I138" s="32">
        <f t="shared" ref="I138" si="68">I127+I137</f>
        <v>69</v>
      </c>
      <c r="J138" s="32">
        <f t="shared" ref="J138:L138" si="69">J127+J137</f>
        <v>598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335</v>
      </c>
      <c r="G139" s="40">
        <v>23</v>
      </c>
      <c r="H139" s="40">
        <v>25</v>
      </c>
      <c r="I139" s="40">
        <v>52</v>
      </c>
      <c r="J139" s="40">
        <v>445</v>
      </c>
      <c r="K139" s="41" t="s">
        <v>54</v>
      </c>
      <c r="L139" s="40">
        <v>66.55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</v>
      </c>
      <c r="H142" s="43">
        <v>0</v>
      </c>
      <c r="I142" s="43">
        <v>20</v>
      </c>
      <c r="J142" s="43">
        <v>94</v>
      </c>
      <c r="K142" s="44" t="s">
        <v>45</v>
      </c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55</v>
      </c>
      <c r="F144" s="43">
        <v>95</v>
      </c>
      <c r="G144" s="43">
        <v>1</v>
      </c>
      <c r="H144" s="43">
        <v>1</v>
      </c>
      <c r="I144" s="43">
        <v>2</v>
      </c>
      <c r="J144" s="43">
        <v>67</v>
      </c>
      <c r="K144" s="44">
        <v>13</v>
      </c>
      <c r="L144" s="43">
        <v>16.850000000000001</v>
      </c>
    </row>
    <row r="145" spans="1:12" ht="15" x14ac:dyDescent="0.25">
      <c r="A145" s="23"/>
      <c r="B145" s="15"/>
      <c r="C145" s="11"/>
      <c r="D145" s="6" t="s">
        <v>49</v>
      </c>
      <c r="E145" s="42" t="s">
        <v>56</v>
      </c>
      <c r="F145" s="43">
        <v>200</v>
      </c>
      <c r="G145" s="43">
        <v>0</v>
      </c>
      <c r="H145" s="43">
        <v>0</v>
      </c>
      <c r="I145" s="43">
        <v>25</v>
      </c>
      <c r="J145" s="43">
        <v>94</v>
      </c>
      <c r="K145" s="44">
        <v>869</v>
      </c>
      <c r="L145" s="43">
        <v>3.8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</v>
      </c>
      <c r="H146" s="19">
        <f t="shared" si="70"/>
        <v>26</v>
      </c>
      <c r="I146" s="19">
        <f t="shared" si="70"/>
        <v>99</v>
      </c>
      <c r="J146" s="19">
        <f t="shared" si="70"/>
        <v>700</v>
      </c>
      <c r="K146" s="25"/>
      <c r="L146" s="19">
        <f t="shared" ref="L146" si="71">SUM(L139:L145)</f>
        <v>89.999999999999986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680</v>
      </c>
      <c r="G157" s="32">
        <f t="shared" ref="G157" si="74">G146+G156</f>
        <v>27</v>
      </c>
      <c r="H157" s="32">
        <f t="shared" ref="H157" si="75">H146+H156</f>
        <v>26</v>
      </c>
      <c r="I157" s="32">
        <f t="shared" ref="I157" si="76">I146+I156</f>
        <v>99</v>
      </c>
      <c r="J157" s="32">
        <f t="shared" ref="J157:L157" si="77">J146+J156</f>
        <v>700</v>
      </c>
      <c r="K157" s="32"/>
      <c r="L157" s="32">
        <f t="shared" si="77"/>
        <v>89.999999999999986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305</v>
      </c>
      <c r="G158" s="40">
        <v>15</v>
      </c>
      <c r="H158" s="40">
        <v>19</v>
      </c>
      <c r="I158" s="40">
        <v>39</v>
      </c>
      <c r="J158" s="40">
        <v>388</v>
      </c>
      <c r="K158" s="41" t="s">
        <v>66</v>
      </c>
      <c r="L158" s="40">
        <v>62.2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5</v>
      </c>
      <c r="H161" s="43">
        <v>2</v>
      </c>
      <c r="I161" s="43">
        <v>34</v>
      </c>
      <c r="J161" s="43">
        <v>177</v>
      </c>
      <c r="K161" s="44" t="s">
        <v>45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49</v>
      </c>
      <c r="E163" s="42" t="s">
        <v>50</v>
      </c>
      <c r="F163" s="43">
        <v>200</v>
      </c>
      <c r="G163" s="43">
        <v>1</v>
      </c>
      <c r="H163" s="43">
        <v>0</v>
      </c>
      <c r="I163" s="43">
        <v>15</v>
      </c>
      <c r="J163" s="43">
        <v>65</v>
      </c>
      <c r="K163" s="44">
        <v>389</v>
      </c>
      <c r="L163" s="43">
        <v>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88</v>
      </c>
      <c r="J165" s="19">
        <f t="shared" si="78"/>
        <v>630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21</v>
      </c>
      <c r="H176" s="32">
        <f t="shared" ref="H176" si="83">H165+H175</f>
        <v>21</v>
      </c>
      <c r="I176" s="32">
        <f t="shared" ref="I176" si="84">I165+I175</f>
        <v>88</v>
      </c>
      <c r="J176" s="32">
        <f t="shared" ref="J176:L176" si="85">J165+J175</f>
        <v>630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285</v>
      </c>
      <c r="G177" s="40">
        <v>22</v>
      </c>
      <c r="H177" s="40">
        <v>20</v>
      </c>
      <c r="I177" s="40">
        <v>50</v>
      </c>
      <c r="J177" s="40">
        <v>465</v>
      </c>
      <c r="K177" s="41">
        <v>301.30200000000002</v>
      </c>
      <c r="L177" s="40">
        <v>59.85</v>
      </c>
    </row>
    <row r="178" spans="1:12" ht="15" x14ac:dyDescent="0.25">
      <c r="A178" s="23"/>
      <c r="B178" s="15"/>
      <c r="C178" s="11"/>
      <c r="D178" s="6" t="s">
        <v>23</v>
      </c>
      <c r="E178" s="42" t="s">
        <v>60</v>
      </c>
      <c r="F178" s="43">
        <v>120</v>
      </c>
      <c r="G178" s="43">
        <v>8</v>
      </c>
      <c r="H178" s="43">
        <v>6</v>
      </c>
      <c r="I178" s="43">
        <v>64</v>
      </c>
      <c r="J178" s="43">
        <v>344</v>
      </c>
      <c r="K178" s="44" t="s">
        <v>45</v>
      </c>
      <c r="L178" s="43">
        <v>11.3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1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49</v>
      </c>
      <c r="E182" s="42" t="s">
        <v>56</v>
      </c>
      <c r="F182" s="43">
        <v>200</v>
      </c>
      <c r="G182" s="43">
        <v>0</v>
      </c>
      <c r="H182" s="43">
        <v>0</v>
      </c>
      <c r="I182" s="43">
        <v>25</v>
      </c>
      <c r="J182" s="43">
        <v>94</v>
      </c>
      <c r="K182" s="44">
        <v>869</v>
      </c>
      <c r="L182" s="43">
        <v>4.8</v>
      </c>
    </row>
    <row r="183" spans="1:12" ht="15" x14ac:dyDescent="0.25">
      <c r="A183" s="23"/>
      <c r="B183" s="15"/>
      <c r="C183" s="11"/>
      <c r="D183" s="6" t="s">
        <v>26</v>
      </c>
      <c r="E183" s="42" t="s">
        <v>61</v>
      </c>
      <c r="F183" s="43">
        <v>70</v>
      </c>
      <c r="G183" s="43">
        <v>1</v>
      </c>
      <c r="H183" s="43">
        <v>6</v>
      </c>
      <c r="I183" s="43">
        <v>5</v>
      </c>
      <c r="J183" s="43">
        <v>79</v>
      </c>
      <c r="K183" s="44">
        <v>14</v>
      </c>
      <c r="L183" s="43">
        <v>14.05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31</v>
      </c>
      <c r="H184" s="19">
        <f t="shared" si="86"/>
        <v>32</v>
      </c>
      <c r="I184" s="19">
        <f t="shared" si="86"/>
        <v>144</v>
      </c>
      <c r="J184" s="19">
        <f t="shared" si="86"/>
        <v>982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675</v>
      </c>
      <c r="G195" s="32">
        <f t="shared" ref="G195" si="90">G184+G194</f>
        <v>31</v>
      </c>
      <c r="H195" s="32">
        <f t="shared" ref="H195" si="91">H184+H194</f>
        <v>32</v>
      </c>
      <c r="I195" s="32">
        <f t="shared" ref="I195" si="92">I184+I194</f>
        <v>144</v>
      </c>
      <c r="J195" s="32">
        <f t="shared" ref="J195:L195" si="93">J184+J194</f>
        <v>982</v>
      </c>
      <c r="K195" s="32"/>
      <c r="L195" s="32">
        <f t="shared" si="93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631.29999999999995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</v>
      </c>
      <c r="H196" s="34">
        <f t="shared" si="94"/>
        <v>24.4</v>
      </c>
      <c r="I196" s="34">
        <f t="shared" si="94"/>
        <v>100.3</v>
      </c>
      <c r="J196" s="34">
        <f t="shared" si="94"/>
        <v>720.7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2025-01-08T21:07:34Z</cp:lastPrinted>
  <dcterms:created xsi:type="dcterms:W3CDTF">2022-05-16T14:23:56Z</dcterms:created>
  <dcterms:modified xsi:type="dcterms:W3CDTF">2025-01-08T21:10:10Z</dcterms:modified>
</cp:coreProperties>
</file>